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14\"/>
    </mc:Choice>
  </mc:AlternateContent>
  <bookViews>
    <workbookView xWindow="120" yWindow="135" windowWidth="9420" windowHeight="4500"/>
  </bookViews>
  <sheets>
    <sheet name="Data" sheetId="1" r:id="rId1"/>
    <sheet name="_STDS_DG17E9B107" sheetId="10" state="hidden" r:id="rId2"/>
    <sheet name="Regression" sheetId="11" r:id="rId3"/>
    <sheet name="Regression (2)" sheetId="12" r:id="rId4"/>
  </sheets>
  <definedNames>
    <definedName name="PalisadeReportWorksheetCreatedBy" localSheetId="2" hidden="1">"StatTools"</definedName>
    <definedName name="PalisadeReportWorksheetCreatedBy" localSheetId="3" hidden="1">"StatTools"</definedName>
    <definedName name="ST_InteractionTemperaturePressure">Data!$E$2:$E$28</definedName>
    <definedName name="ST_Pressure">Data!$D$2:$D$28</definedName>
    <definedName name="ST_Quality">Data!$B$2:$B$28</definedName>
    <definedName name="ST_Temperature">Data!$C$2:$C$28</definedName>
    <definedName name="StatToolsHeader" localSheetId="2">Regression!$1:$5</definedName>
    <definedName name="StatToolsHeader" localSheetId="3">'Regression (2)'!$1:$5</definedName>
    <definedName name="STWBD_StatToolsInteraction_HasDefaultInfo" hidden="1">"TRUE"</definedName>
    <definedName name="STWBD_StatToolsInteraction_InteractionType" hidden="1">" 0"</definedName>
    <definedName name="STWBD_StatToolsInteraction_VariableListValue" hidden="1">2</definedName>
    <definedName name="STWBD_StatToolsInteraction_VariableListValue_1" hidden="1">"U_x0001_VG1D3F49E9_x0001_"</definedName>
    <definedName name="STWBD_StatToolsInteraction_VariableListValue_2" hidden="1">"U_x0001_VG291A43AC_x0001_"</definedName>
    <definedName name="STWBD_StatToolsInteraction_VarSelectorDefaultDataSet" hidden="1">"DG17E9B107"</definedName>
    <definedName name="STWBD_StatToolsRegression_blockList" hidden="1">"-1"</definedName>
    <definedName name="STWBD_StatToolsRegression_ConfidenceLevel" hidden="1">" .95"</definedName>
    <definedName name="STWBD_StatToolsRegression_FValueToEnter" hidden="1">" 2.2"</definedName>
    <definedName name="STWBD_StatToolsRegression_FValueToLeave" hidden="1">" 1.1"</definedName>
    <definedName name="STWBD_StatToolsRegression_GraphFittedValueVsActualYValue" hidden="1">"FALSE"</definedName>
    <definedName name="STWBD_StatToolsRegression_GraphFittedValueVsXValue" hidden="1">"FALSE"</definedName>
    <definedName name="STWBD_StatToolsRegression_GraphResidualVsFittedValue" hidden="1">"FALSE"</definedName>
    <definedName name="STWBD_StatToolsRegression_GraphResidualVsXValue" hidden="1">"FALSE"</definedName>
    <definedName name="STWBD_StatToolsRegression_HasDefaultInfo" hidden="1">"TRUE"</definedName>
    <definedName name="STWBD_StatToolsRegression_IncludePrediction" hidden="1">"FALSE"</definedName>
    <definedName name="STWBD_StatToolsRegression_IncludeSteps" hidden="1">"FALSE"</definedName>
    <definedName name="STWBD_StatToolsRegression_NumberOfBlocks" hidden="1">" 0"</definedName>
    <definedName name="STWBD_StatToolsRegression_pValueToEnter" hidden="1">" .05"</definedName>
    <definedName name="STWBD_StatToolsRegression_pValueToLeave" hidden="1">" .1"</definedName>
    <definedName name="STWBD_StatToolsRegression_RegressionType" hidden="1">" 0"</definedName>
    <definedName name="STWBD_StatToolsRegression_throughOrigin" hidden="1">"FALSE"</definedName>
    <definedName name="STWBD_StatToolsRegression_useFValue" hidden="1">"FALSE"</definedName>
    <definedName name="STWBD_StatToolsRegression_usePValue" hidden="1">"TRUE"</definedName>
    <definedName name="STWBD_StatToolsRegression_VariableDependent" hidden="1">"U_x0001_VGD54AF2A_x0001_"</definedName>
    <definedName name="STWBD_StatToolsRegression_VariableListIndependent" hidden="1">3</definedName>
    <definedName name="STWBD_StatToolsRegression_VariableListIndependent_1" hidden="1">"U_x0001_VG1D3F49E9_x0001_"</definedName>
    <definedName name="STWBD_StatToolsRegression_VariableListIndependent_2" hidden="1">"U_x0001_VG291A43AC_x0001_"</definedName>
    <definedName name="STWBD_StatToolsRegression_VariableListIndependent_3" hidden="1">"U_x0001_VG31DD980E_x0001_"</definedName>
    <definedName name="STWBD_StatToolsRegression_VarSelectorDefaultDataSet" hidden="1">"DG17E9B107"</definedName>
  </definedNames>
  <calcPr calcId="152511" iterate="1"/>
</workbook>
</file>

<file path=xl/calcChain.xml><?xml version="1.0" encoding="utf-8"?>
<calcChain xmlns="http://schemas.openxmlformats.org/spreadsheetml/2006/main">
  <c r="E3" i="1" l="1"/>
  <c r="E4" i="1"/>
  <c r="E5" i="1"/>
  <c r="E6" i="1"/>
  <c r="E7" i="1"/>
  <c r="E8" i="1"/>
  <c r="E9" i="1"/>
  <c r="E10" i="1"/>
  <c r="E11" i="1"/>
  <c r="E12" i="1"/>
  <c r="E13" i="1"/>
  <c r="E14" i="1"/>
  <c r="E15" i="1"/>
  <c r="E16" i="1"/>
  <c r="E17" i="1"/>
  <c r="E18" i="1"/>
  <c r="E19" i="1"/>
  <c r="E20" i="1"/>
  <c r="E21" i="1"/>
  <c r="E22" i="1"/>
  <c r="E23" i="1"/>
  <c r="E24" i="1"/>
  <c r="E25" i="1"/>
  <c r="E26" i="1"/>
  <c r="E27" i="1"/>
  <c r="E28" i="1"/>
  <c r="E2" i="1"/>
  <c r="B9" i="10"/>
  <c r="B22" i="10"/>
  <c r="B19" i="10"/>
  <c r="B16" i="10"/>
  <c r="B13" i="10"/>
  <c r="B7" i="10"/>
  <c r="B3" i="10"/>
</calcChain>
</file>

<file path=xl/comments1.xml><?xml version="1.0" encoding="utf-8"?>
<comments xmlns="http://schemas.openxmlformats.org/spreadsheetml/2006/main">
  <authors>
    <author>Christopher J. Zappe, Ph.D.</author>
  </authors>
  <commentList>
    <comment ref="B1" authorId="0" shapeId="0">
      <text>
        <r>
          <rPr>
            <sz val="8"/>
            <color indexed="81"/>
            <rFont val="Tahoma"/>
            <family val="2"/>
          </rPr>
          <t xml:space="preserve">Quality score ranges between 0 and 100.
</t>
        </r>
      </text>
    </comment>
    <comment ref="C1" authorId="0" shapeId="0">
      <text>
        <r>
          <rPr>
            <sz val="8"/>
            <color indexed="81"/>
            <rFont val="Tahoma"/>
            <family val="2"/>
          </rPr>
          <t xml:space="preserve">In degrees F.
</t>
        </r>
      </text>
    </comment>
    <comment ref="D1" authorId="0" shapeId="0">
      <text>
        <r>
          <rPr>
            <sz val="8"/>
            <color indexed="81"/>
            <rFont val="Tahoma"/>
            <family val="2"/>
          </rPr>
          <t xml:space="preserve">In pounds per square inch.
</t>
        </r>
      </text>
    </comment>
  </commentList>
</comments>
</file>

<file path=xl/comments2.xml><?xml version="1.0" encoding="utf-8"?>
<comments xmlns="http://schemas.openxmlformats.org/spreadsheetml/2006/main">
  <authors>
    <author xml:space="preserve"> Chris Albright</author>
  </authors>
  <commentList>
    <comment ref="B8" authorId="0" shapeId="0">
      <text>
        <r>
          <rPr>
            <b/>
            <u/>
            <sz val="8"/>
            <color indexed="81"/>
            <rFont val="Tahoma"/>
            <family val="2"/>
          </rPr>
          <t>StatTools Note:</t>
        </r>
        <r>
          <rPr>
            <sz val="8"/>
            <color indexed="81"/>
            <rFont val="Tahoma"/>
            <family val="2"/>
          </rPr>
          <t xml:space="preserve">
This is the correlation between the actual Y values and the fitted Y values.</t>
        </r>
      </text>
    </comment>
  </commentList>
</comments>
</file>

<file path=xl/comments3.xml><?xml version="1.0" encoding="utf-8"?>
<comments xmlns="http://schemas.openxmlformats.org/spreadsheetml/2006/main">
  <authors>
    <author xml:space="preserve"> Chris Albright</author>
  </authors>
  <commentList>
    <comment ref="B8" authorId="0" shapeId="0">
      <text>
        <r>
          <rPr>
            <b/>
            <u/>
            <sz val="8"/>
            <color indexed="81"/>
            <rFont val="Tahoma"/>
            <family val="2"/>
          </rPr>
          <t>StatTools Note:</t>
        </r>
        <r>
          <rPr>
            <sz val="8"/>
            <color indexed="81"/>
            <rFont val="Tahoma"/>
            <family val="2"/>
          </rPr>
          <t xml:space="preserve">
This is the correlation between the actual Y values and the fitted Y values.</t>
        </r>
      </text>
    </comment>
  </commentList>
</comments>
</file>

<file path=xl/sharedStrings.xml><?xml version="1.0" encoding="utf-8"?>
<sst xmlns="http://schemas.openxmlformats.org/spreadsheetml/2006/main" count="134" uniqueCount="87">
  <si>
    <t>Quality</t>
  </si>
  <si>
    <t>Temperature</t>
  </si>
  <si>
    <t>Pressure</t>
  </si>
  <si>
    <t>R-Square</t>
  </si>
  <si>
    <t>ANOVA Table</t>
  </si>
  <si>
    <t>Explained</t>
  </si>
  <si>
    <t>Unexplained</t>
  </si>
  <si>
    <t>Coefficient</t>
  </si>
  <si>
    <t>Constant</t>
  </si>
  <si>
    <t>Name</t>
  </si>
  <si>
    <t>Data Set #1</t>
  </si>
  <si>
    <t>GUID</t>
  </si>
  <si>
    <t>DG17E9B107</t>
  </si>
  <si>
    <t>Format Range</t>
  </si>
  <si>
    <t>Variable Layout</t>
  </si>
  <si>
    <t>Columns</t>
  </si>
  <si>
    <t>Variable Names In Cells</t>
  </si>
  <si>
    <t>Variable Names In 2nd Cells</t>
  </si>
  <si>
    <t>Data Set Ranges</t>
  </si>
  <si>
    <t>Data Sheet Format</t>
  </si>
  <si>
    <t>Formula Eval Cell</t>
  </si>
  <si>
    <t>Num Stored Vars</t>
  </si>
  <si>
    <t>1 : Info</t>
  </si>
  <si>
    <t>VGD54AF2A</t>
  </si>
  <si>
    <t>var1</t>
  </si>
  <si>
    <t>ST_Quality</t>
  </si>
  <si>
    <t>1 : Ranges</t>
  </si>
  <si>
    <t>1 : MultiRefs</t>
  </si>
  <si>
    <t>2 : Info</t>
  </si>
  <si>
    <t>VG1D3F49E9</t>
  </si>
  <si>
    <t>var2</t>
  </si>
  <si>
    <t>ST_Temperature</t>
  </si>
  <si>
    <t>2 : Ranges</t>
  </si>
  <si>
    <t>2 : MultiRefs</t>
  </si>
  <si>
    <t>3 : Info</t>
  </si>
  <si>
    <t>VG291A43AC</t>
  </si>
  <si>
    <t>var3</t>
  </si>
  <si>
    <t>ST_Pressure</t>
  </si>
  <si>
    <t>3 : Ranges</t>
  </si>
  <si>
    <t>3 : MultiRefs</t>
  </si>
  <si>
    <t>4 : Info</t>
  </si>
  <si>
    <t>4 : Ranges</t>
  </si>
  <si>
    <t>4 : MultiRefs</t>
  </si>
  <si>
    <t>StatTools</t>
  </si>
  <si>
    <t>(Core Analysis Pack)</t>
  </si>
  <si>
    <t>Analysis:</t>
  </si>
  <si>
    <t>Regression</t>
  </si>
  <si>
    <t>Performed By:</t>
  </si>
  <si>
    <t>Date:</t>
  </si>
  <si>
    <t>Updating:</t>
  </si>
  <si>
    <t>Static</t>
  </si>
  <si>
    <t>Regression Table</t>
  </si>
  <si>
    <t>Multiple</t>
  </si>
  <si>
    <t>R</t>
  </si>
  <si>
    <t>Adjusted</t>
  </si>
  <si>
    <t>StErr of</t>
  </si>
  <si>
    <t>Estimate</t>
  </si>
  <si>
    <t>Summary</t>
  </si>
  <si>
    <t>Degrees of</t>
  </si>
  <si>
    <t>Freedom</t>
  </si>
  <si>
    <t>Sum of</t>
  </si>
  <si>
    <t>Squares</t>
  </si>
  <si>
    <t xml:space="preserve">Mean of </t>
  </si>
  <si>
    <t>F-Ratio</t>
  </si>
  <si>
    <t>p-Value</t>
  </si>
  <si>
    <t>Standard</t>
  </si>
  <si>
    <t>Error</t>
  </si>
  <si>
    <t>t-Value</t>
  </si>
  <si>
    <t>Lower</t>
  </si>
  <si>
    <t>Upper</t>
  </si>
  <si>
    <t>Interaction(Temperature,Pressure)</t>
  </si>
  <si>
    <t>VG31DD980E</t>
  </si>
  <si>
    <t>ST_InteractionTemperaturePressure</t>
  </si>
  <si>
    <t>Confidence Interval 95%</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</si>
  <si>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</si>
  <si>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</si>
  <si>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</si>
  <si>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</si>
  <si>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</si>
  <si>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</si>
  <si>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</si>
  <si>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</si>
  <si>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</si>
  <si>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Product</t>
  </si>
  <si>
    <t xml:space="preserve"> Chris Albright</t>
  </si>
  <si>
    <t>Monday, June 07, 2010</t>
  </si>
  <si>
    <t>Interaction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</si>
</sst>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quot;$&quot;#,##0"/>
    <numFmt numFmtId="165" formatCode="#,##0.0"/>
    <numFmt numFmtId="166" formatCode="0.0000"/>
    <numFmt numFmtId="167" formatCode="[&lt;0.0001]&quot;&lt; 0.0001&quot;;0.0000"/>
    <numFmt numFmtId="168" formatCode="0.000"/>
  </numFmts>
  <fonts count="10" x14ac:knownFonts="1">
    <font>
      <sz val="10"/>
      <name val="Arial"/>
    </font>
    <font>
      <sz val="8"/>
      <color indexed="81"/>
      <name val="Tahoma"/>
      <family val="2"/>
    </font>
    <font>
      <sz val="8"/>
      <name val="Arial"/>
      <family val="2"/>
    </font>
    <font>
      <sz val="11"/>
      <name val="Calibri"/>
      <family val="2"/>
    </font>
    <font>
      <sz val="10"/>
      <name val="Arial"/>
      <family val="2"/>
    </font>
    <font>
      <b/>
      <sz val="10"/>
      <name val="Arial"/>
      <family val="2"/>
    </font>
    <font>
      <b/>
      <sz val="8"/>
      <name val="Arial"/>
      <family val="2"/>
    </font>
    <font>
      <b/>
      <sz val="14"/>
      <name val="Arial"/>
      <family val="2"/>
    </font>
    <font>
      <b/>
      <i/>
      <sz val="8"/>
      <name val="Arial"/>
      <family val="2"/>
    </font>
    <font>
      <b/>
      <u/>
      <sz val="8"/>
      <color indexed="81"/>
      <name val="Tahoma"/>
      <family val="2"/>
    </font>
  </fonts>
  <fills count="3">
    <fill>
      <patternFill patternType="none"/>
    </fill>
    <fill>
      <patternFill patternType="gray125"/>
    </fill>
    <fill>
      <patternFill patternType="solid">
        <fgColor rgb="FFC0C0C0"/>
        <bgColor indexed="64"/>
      </patternFill>
    </fill>
  </fills>
  <borders count="3">
    <border>
      <left/>
      <right/>
      <top/>
      <bottom/>
      <diagonal/>
    </border>
    <border>
      <left/>
      <right/>
      <top/>
      <bottom style="thin">
        <color rgb="FF000000"/>
      </bottom>
      <diagonal/>
    </border>
    <border>
      <left/>
      <right/>
      <top/>
      <bottom style="double">
        <color rgb="FF000000"/>
      </bottom>
      <diagonal/>
    </border>
  </borders>
  <cellStyleXfs count="2">
    <xf numFmtId="0" fontId="0" fillId="0" borderId="0"/>
    <xf numFmtId="0" fontId="4" fillId="0" borderId="0"/>
  </cellStyleXfs>
  <cellXfs count="33">
    <xf numFmtId="0" fontId="0" fillId="0" borderId="0" xfId="0"/>
    <xf numFmtId="0" fontId="3" fillId="0" borderId="0" xfId="0" applyFont="1"/>
    <xf numFmtId="0" fontId="3" fillId="0" borderId="0" xfId="0" applyFont="1" applyAlignment="1">
      <alignment horizontal="right"/>
    </xf>
    <xf numFmtId="164" fontId="3" fillId="0" borderId="0" xfId="0" applyNumberFormat="1" applyFont="1"/>
    <xf numFmtId="0" fontId="3" fillId="0" borderId="0" xfId="0" applyFont="1" applyFill="1" applyBorder="1" applyAlignment="1">
      <alignment horizontal="right"/>
    </xf>
    <xf numFmtId="0" fontId="3" fillId="0" borderId="0" xfId="0" applyNumberFormat="1" applyFont="1" applyFill="1" applyBorder="1"/>
    <xf numFmtId="0" fontId="0" fillId="0" borderId="0" xfId="0" applyAlignment="1">
      <alignment horizontal="left"/>
    </xf>
    <xf numFmtId="0" fontId="5" fillId="0" borderId="0" xfId="0" applyFont="1" applyAlignment="1">
      <alignment horizontal="left"/>
    </xf>
    <xf numFmtId="0" fontId="3" fillId="0" borderId="0" xfId="1" applyFont="1" applyAlignment="1">
      <alignment horizontal="center"/>
    </xf>
    <xf numFmtId="0" fontId="3" fillId="0" borderId="0" xfId="1" applyFont="1" applyAlignment="1">
      <alignment horizontal="right"/>
    </xf>
    <xf numFmtId="165" fontId="3" fillId="0" borderId="0" xfId="1" applyNumberFormat="1" applyFont="1"/>
    <xf numFmtId="0" fontId="3" fillId="0" borderId="0" xfId="1" applyFont="1"/>
    <xf numFmtId="165" fontId="3" fillId="0" borderId="0" xfId="1" applyNumberFormat="1" applyFont="1" applyAlignment="1">
      <alignment horizontal="right"/>
    </xf>
    <xf numFmtId="0" fontId="2" fillId="2" borderId="0" xfId="0" applyFont="1" applyFill="1"/>
    <xf numFmtId="0" fontId="2" fillId="2" borderId="1" xfId="0" applyFont="1" applyFill="1" applyBorder="1"/>
    <xf numFmtId="0" fontId="7" fillId="2" borderId="0" xfId="0" applyFont="1" applyFill="1" applyAlignment="1">
      <alignment horizontal="right"/>
    </xf>
    <xf numFmtId="0" fontId="6" fillId="2" borderId="0" xfId="0" applyFont="1" applyFill="1" applyAlignment="1">
      <alignment horizontal="right"/>
    </xf>
    <xf numFmtId="0" fontId="6" fillId="2" borderId="1" xfId="0" applyFont="1" applyFill="1" applyBorder="1" applyAlignment="1">
      <alignment horizontal="right"/>
    </xf>
    <xf numFmtId="0" fontId="2" fillId="2" borderId="0" xfId="0" applyFont="1" applyFill="1" applyAlignment="1">
      <alignment horizontal="left"/>
    </xf>
    <xf numFmtId="0" fontId="2" fillId="2" borderId="1" xfId="0" applyFont="1" applyFill="1" applyBorder="1" applyAlignment="1">
      <alignment horizontal="left"/>
    </xf>
    <xf numFmtId="0" fontId="0" fillId="0" borderId="0" xfId="0" applyAlignment="1">
      <alignment horizontal="center"/>
    </xf>
    <xf numFmtId="49" fontId="6" fillId="0" borderId="0" xfId="0" applyNumberFormat="1" applyFont="1" applyAlignment="1">
      <alignment horizontal="center"/>
    </xf>
    <xf numFmtId="49" fontId="6" fillId="0" borderId="2" xfId="0" applyNumberFormat="1" applyFont="1" applyFill="1" applyBorder="1" applyAlignment="1">
      <alignment horizontal="center"/>
    </xf>
    <xf numFmtId="49" fontId="6" fillId="0" borderId="0" xfId="0" applyNumberFormat="1" applyFont="1" applyAlignment="1">
      <alignment horizontal="left"/>
    </xf>
    <xf numFmtId="49" fontId="8" fillId="0" borderId="0" xfId="0" applyNumberFormat="1" applyFont="1" applyAlignment="1">
      <alignment horizontal="left"/>
    </xf>
    <xf numFmtId="49" fontId="8" fillId="0" borderId="2" xfId="0" applyNumberFormat="1" applyFont="1" applyFill="1" applyBorder="1" applyAlignment="1">
      <alignment horizontal="left"/>
    </xf>
    <xf numFmtId="166" fontId="0" fillId="0" borderId="0" xfId="0" applyNumberFormat="1" applyAlignment="1">
      <alignment horizontal="center"/>
    </xf>
    <xf numFmtId="0" fontId="0" fillId="0" borderId="0" xfId="0" applyNumberFormat="1" applyAlignment="1">
      <alignment horizontal="center"/>
    </xf>
    <xf numFmtId="167" fontId="0" fillId="0" borderId="0" xfId="0" applyNumberFormat="1" applyAlignment="1">
      <alignment horizontal="center"/>
    </xf>
    <xf numFmtId="168" fontId="0" fillId="0" borderId="0" xfId="0" applyNumberFormat="1" applyAlignment="1">
      <alignment horizontal="center"/>
    </xf>
    <xf numFmtId="49" fontId="6" fillId="0" borderId="0" xfId="0" applyNumberFormat="1" applyFont="1" applyAlignment="1">
      <alignment horizontal="center" vertical="center"/>
    </xf>
    <xf numFmtId="0" fontId="0" fillId="0" borderId="2" xfId="0" applyBorder="1" applyAlignment="1">
      <alignment horizontal="center" vertical="center"/>
    </xf>
    <xf numFmtId="49" fontId="6" fillId="0" borderId="0" xfId="0" applyNumberFormat="1" applyFont="1" applyAlignment="1">
      <alignment horizontal="center"/>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22</xdr:row>
      <xdr:rowOff>1</xdr:rowOff>
    </xdr:from>
    <xdr:to>
      <xdr:col>6</xdr:col>
      <xdr:colOff>371475</xdr:colOff>
      <xdr:row>31</xdr:row>
      <xdr:rowOff>38100</xdr:rowOff>
    </xdr:to>
    <xdr:sp macro="" textlink="">
      <xdr:nvSpPr>
        <xdr:cNvPr id="2" name="TextBox 1"/>
        <xdr:cNvSpPr txBox="1"/>
      </xdr:nvSpPr>
      <xdr:spPr>
        <a:xfrm>
          <a:off x="1009650" y="3552826"/>
          <a:ext cx="4610100" cy="1495424"/>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Part a: The estimated regression model is as follows: Quality = 106.085 - 0.916 Temperature + 0.788 Pressure. As the temperature increases by one degree and the pressure remains constant, the quality score falls by 0.916. As the pressure increases by one pound per square inch and the temperature remains constant, the quality score rises by 0.788. </a:t>
          </a:r>
          <a:r>
            <a:rPr lang="en-US" sz="1100">
              <a:solidFill>
                <a:schemeClr val="dk1"/>
              </a:solidFill>
              <a:latin typeface="+mn-lt"/>
              <a:ea typeface="+mn-ea"/>
              <a:cs typeface="+mn-cs"/>
            </a:rPr>
            <a:t>Given the unimpressive value of the R-square (21.15%), we must conclude that this estimated model does not fit the given data well. </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23</xdr:row>
      <xdr:rowOff>38100</xdr:rowOff>
    </xdr:from>
    <xdr:to>
      <xdr:col>6</xdr:col>
      <xdr:colOff>695325</xdr:colOff>
      <xdr:row>41</xdr:row>
      <xdr:rowOff>57150</xdr:rowOff>
    </xdr:to>
    <xdr:sp macro="" textlink="">
      <xdr:nvSpPr>
        <xdr:cNvPr id="2" name="TextBox 1"/>
        <xdr:cNvSpPr txBox="1"/>
      </xdr:nvSpPr>
      <xdr:spPr>
        <a:xfrm>
          <a:off x="1076325" y="3752850"/>
          <a:ext cx="4933950" cy="29337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Part b: The estimated coefficients are provided above. Considering that the adjusted R-square rises and the standard error of estimate falls with the inclusion of the interaction  term, we can say that the addition of the interaction term does improve the model's goodness of fit.  
Part c: As the temperature increases by one degree and the pressure remains constant, the mean quality score rises by 7.086 - 0.145*Pressure.  As the pressure increases by one pound per square inch and the temperature remains constant, the quality score rises by 13.883 - 0.145*Temperature. The coefficient of the interaction term indicates that rate of change in quality with respect to temperature depends upon the pressure level. Alternatively, the rate of change in quality with respect to pressure depends upon the temperature level. In any case, the rate of change in quality with respect to one explanatory variable is reduced by a simultaneous increase in the value of the other explanatory variable.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F33"/>
  <sheetViews>
    <sheetView tabSelected="1" workbookViewId="0"/>
  </sheetViews>
  <sheetFormatPr defaultRowHeight="15" x14ac:dyDescent="0.25"/>
  <cols>
    <col min="1" max="1" width="9.140625" style="1"/>
    <col min="2" max="2" width="10.85546875" style="1" customWidth="1"/>
    <col min="3" max="3" width="15.140625" style="1" customWidth="1"/>
    <col min="4" max="4" width="12" style="1" customWidth="1"/>
    <col min="5" max="5" width="11.85546875" style="1" customWidth="1"/>
    <col min="6" max="6" width="12" style="1" customWidth="1"/>
    <col min="7" max="16384" width="9.140625" style="1"/>
  </cols>
  <sheetData>
    <row r="1" spans="1:6" x14ac:dyDescent="0.25">
      <c r="A1" s="8" t="s">
        <v>83</v>
      </c>
      <c r="B1" s="9" t="s">
        <v>0</v>
      </c>
      <c r="C1" s="9" t="s">
        <v>1</v>
      </c>
      <c r="D1" s="9" t="s">
        <v>2</v>
      </c>
      <c r="E1" s="4" t="s">
        <v>86</v>
      </c>
      <c r="F1" s="2"/>
    </row>
    <row r="2" spans="1:6" x14ac:dyDescent="0.25">
      <c r="A2" s="8">
        <v>1</v>
      </c>
      <c r="B2" s="10">
        <v>71.3</v>
      </c>
      <c r="C2" s="11">
        <v>90</v>
      </c>
      <c r="D2" s="11">
        <v>60</v>
      </c>
      <c r="E2" s="5">
        <f>C2*D2</f>
        <v>5400</v>
      </c>
    </row>
    <row r="3" spans="1:6" x14ac:dyDescent="0.25">
      <c r="A3" s="8">
        <v>2</v>
      </c>
      <c r="B3" s="12">
        <v>73</v>
      </c>
      <c r="C3" s="11">
        <v>80</v>
      </c>
      <c r="D3" s="11">
        <v>60</v>
      </c>
      <c r="E3" s="5">
        <f t="shared" ref="E3:E28" si="0">C3*D3</f>
        <v>4800</v>
      </c>
    </row>
    <row r="4" spans="1:6" x14ac:dyDescent="0.25">
      <c r="A4" s="8">
        <v>3</v>
      </c>
      <c r="B4" s="10">
        <v>70.900000000000006</v>
      </c>
      <c r="C4" s="11">
        <v>90</v>
      </c>
      <c r="D4" s="11">
        <v>60</v>
      </c>
      <c r="E4" s="5">
        <f t="shared" si="0"/>
        <v>5400</v>
      </c>
    </row>
    <row r="5" spans="1:6" x14ac:dyDescent="0.25">
      <c r="A5" s="8">
        <v>4</v>
      </c>
      <c r="B5" s="12">
        <v>73.2</v>
      </c>
      <c r="C5" s="11">
        <v>100</v>
      </c>
      <c r="D5" s="11">
        <v>55</v>
      </c>
      <c r="E5" s="5">
        <f t="shared" si="0"/>
        <v>5500</v>
      </c>
    </row>
    <row r="6" spans="1:6" x14ac:dyDescent="0.25">
      <c r="A6" s="8">
        <v>5</v>
      </c>
      <c r="B6" s="10">
        <v>97.4</v>
      </c>
      <c r="C6" s="11">
        <v>90</v>
      </c>
      <c r="D6" s="11">
        <v>55</v>
      </c>
      <c r="E6" s="5">
        <f t="shared" si="0"/>
        <v>4950</v>
      </c>
    </row>
    <row r="7" spans="1:6" x14ac:dyDescent="0.25">
      <c r="A7" s="8">
        <v>6</v>
      </c>
      <c r="B7" s="12">
        <v>63.4</v>
      </c>
      <c r="C7" s="11">
        <v>90</v>
      </c>
      <c r="D7" s="11">
        <v>50</v>
      </c>
      <c r="E7" s="5">
        <f t="shared" si="0"/>
        <v>4500</v>
      </c>
    </row>
    <row r="8" spans="1:6" x14ac:dyDescent="0.25">
      <c r="A8" s="8">
        <v>7</v>
      </c>
      <c r="B8" s="10">
        <v>69.8</v>
      </c>
      <c r="C8" s="11">
        <v>100</v>
      </c>
      <c r="D8" s="11">
        <v>55</v>
      </c>
      <c r="E8" s="5">
        <f t="shared" si="0"/>
        <v>5500</v>
      </c>
    </row>
    <row r="9" spans="1:6" x14ac:dyDescent="0.25">
      <c r="A9" s="8">
        <v>8</v>
      </c>
      <c r="B9" s="10">
        <v>42.5</v>
      </c>
      <c r="C9" s="11">
        <v>100</v>
      </c>
      <c r="D9" s="11">
        <v>60</v>
      </c>
      <c r="E9" s="5">
        <f t="shared" si="0"/>
        <v>6000</v>
      </c>
    </row>
    <row r="10" spans="1:6" x14ac:dyDescent="0.25">
      <c r="A10" s="8">
        <v>9</v>
      </c>
      <c r="B10" s="10">
        <v>61.6</v>
      </c>
      <c r="C10" s="11">
        <v>90</v>
      </c>
      <c r="D10" s="11">
        <v>50</v>
      </c>
      <c r="E10" s="5">
        <f t="shared" si="0"/>
        <v>4500</v>
      </c>
    </row>
    <row r="11" spans="1:6" x14ac:dyDescent="0.25">
      <c r="A11" s="8">
        <v>10</v>
      </c>
      <c r="B11" s="12">
        <v>46.4</v>
      </c>
      <c r="C11" s="11">
        <v>100</v>
      </c>
      <c r="D11" s="11">
        <v>50</v>
      </c>
      <c r="E11" s="5">
        <f t="shared" si="0"/>
        <v>5000</v>
      </c>
    </row>
    <row r="12" spans="1:6" x14ac:dyDescent="0.25">
      <c r="A12" s="8">
        <v>11</v>
      </c>
      <c r="B12" s="12">
        <v>71.2</v>
      </c>
      <c r="C12" s="11">
        <v>80</v>
      </c>
      <c r="D12" s="11">
        <v>60</v>
      </c>
      <c r="E12" s="5">
        <f t="shared" si="0"/>
        <v>4800</v>
      </c>
    </row>
    <row r="13" spans="1:6" x14ac:dyDescent="0.25">
      <c r="A13" s="8">
        <v>12</v>
      </c>
      <c r="B13" s="10">
        <v>46.6</v>
      </c>
      <c r="C13" s="11">
        <v>100</v>
      </c>
      <c r="D13" s="11">
        <v>50</v>
      </c>
      <c r="E13" s="5">
        <f t="shared" si="0"/>
        <v>5000</v>
      </c>
    </row>
    <row r="14" spans="1:6" x14ac:dyDescent="0.25">
      <c r="A14" s="8">
        <v>13</v>
      </c>
      <c r="B14" s="12">
        <v>72.5</v>
      </c>
      <c r="C14" s="11">
        <v>100</v>
      </c>
      <c r="D14" s="11">
        <v>55</v>
      </c>
      <c r="E14" s="5">
        <f t="shared" si="0"/>
        <v>5500</v>
      </c>
    </row>
    <row r="15" spans="1:6" x14ac:dyDescent="0.25">
      <c r="A15" s="8">
        <v>14</v>
      </c>
      <c r="B15" s="10">
        <v>93.7</v>
      </c>
      <c r="C15" s="11">
        <v>80</v>
      </c>
      <c r="D15" s="11">
        <v>55</v>
      </c>
      <c r="E15" s="5">
        <f t="shared" si="0"/>
        <v>4400</v>
      </c>
    </row>
    <row r="16" spans="1:6" x14ac:dyDescent="0.25">
      <c r="A16" s="8">
        <v>15</v>
      </c>
      <c r="B16" s="12">
        <v>49.1</v>
      </c>
      <c r="C16" s="11">
        <v>100</v>
      </c>
      <c r="D16" s="11">
        <v>50</v>
      </c>
      <c r="E16" s="5">
        <f t="shared" si="0"/>
        <v>5000</v>
      </c>
    </row>
    <row r="17" spans="1:5" x14ac:dyDescent="0.25">
      <c r="A17" s="8">
        <v>16</v>
      </c>
      <c r="B17" s="12">
        <v>50.7</v>
      </c>
      <c r="C17" s="11">
        <v>80</v>
      </c>
      <c r="D17" s="11">
        <v>50</v>
      </c>
      <c r="E17" s="5">
        <f t="shared" si="0"/>
        <v>4000</v>
      </c>
    </row>
    <row r="18" spans="1:5" x14ac:dyDescent="0.25">
      <c r="A18" s="8">
        <v>17</v>
      </c>
      <c r="B18" s="12">
        <v>38.700000000000003</v>
      </c>
      <c r="C18" s="11">
        <v>100</v>
      </c>
      <c r="D18" s="11">
        <v>60</v>
      </c>
      <c r="E18" s="5">
        <f t="shared" si="0"/>
        <v>6000</v>
      </c>
    </row>
    <row r="19" spans="1:5" x14ac:dyDescent="0.25">
      <c r="A19" s="8">
        <v>18</v>
      </c>
      <c r="B19" s="12">
        <v>90.9</v>
      </c>
      <c r="C19" s="11">
        <v>80</v>
      </c>
      <c r="D19" s="11">
        <v>55</v>
      </c>
      <c r="E19" s="5">
        <f t="shared" si="0"/>
        <v>4400</v>
      </c>
    </row>
    <row r="20" spans="1:5" x14ac:dyDescent="0.25">
      <c r="A20" s="8">
        <v>19</v>
      </c>
      <c r="B20" s="10">
        <v>74.5</v>
      </c>
      <c r="C20" s="11">
        <v>80</v>
      </c>
      <c r="D20" s="11">
        <v>60</v>
      </c>
      <c r="E20" s="5">
        <f t="shared" si="0"/>
        <v>4800</v>
      </c>
    </row>
    <row r="21" spans="1:5" x14ac:dyDescent="0.25">
      <c r="A21" s="8">
        <v>20</v>
      </c>
      <c r="B21" s="10">
        <v>41.4</v>
      </c>
      <c r="C21" s="11">
        <v>100</v>
      </c>
      <c r="D21" s="11">
        <v>60</v>
      </c>
      <c r="E21" s="5">
        <f t="shared" si="0"/>
        <v>6000</v>
      </c>
    </row>
    <row r="22" spans="1:5" x14ac:dyDescent="0.25">
      <c r="A22" s="8">
        <v>21</v>
      </c>
      <c r="B22" s="10">
        <v>93.8</v>
      </c>
      <c r="C22" s="11">
        <v>90</v>
      </c>
      <c r="D22" s="11">
        <v>55</v>
      </c>
      <c r="E22" s="5">
        <f t="shared" si="0"/>
        <v>4950</v>
      </c>
    </row>
    <row r="23" spans="1:5" x14ac:dyDescent="0.25">
      <c r="A23" s="8">
        <v>22</v>
      </c>
      <c r="B23" s="10">
        <v>68.8</v>
      </c>
      <c r="C23" s="11">
        <v>90</v>
      </c>
      <c r="D23" s="11">
        <v>60</v>
      </c>
      <c r="E23" s="5">
        <f t="shared" si="0"/>
        <v>5400</v>
      </c>
    </row>
    <row r="24" spans="1:5" x14ac:dyDescent="0.25">
      <c r="A24" s="8">
        <v>23</v>
      </c>
      <c r="B24" s="12">
        <v>63.4</v>
      </c>
      <c r="C24" s="11">
        <v>90</v>
      </c>
      <c r="D24" s="11">
        <v>50</v>
      </c>
      <c r="E24" s="5">
        <f t="shared" si="0"/>
        <v>4500</v>
      </c>
    </row>
    <row r="25" spans="1:5" x14ac:dyDescent="0.25">
      <c r="A25" s="8">
        <v>24</v>
      </c>
      <c r="B25" s="10">
        <v>49.4</v>
      </c>
      <c r="C25" s="11">
        <v>80</v>
      </c>
      <c r="D25" s="11">
        <v>50</v>
      </c>
      <c r="E25" s="5">
        <f t="shared" si="0"/>
        <v>4000</v>
      </c>
    </row>
    <row r="26" spans="1:5" x14ac:dyDescent="0.25">
      <c r="A26" s="8">
        <v>25</v>
      </c>
      <c r="B26" s="12">
        <v>50.8</v>
      </c>
      <c r="C26" s="11">
        <v>80</v>
      </c>
      <c r="D26" s="11">
        <v>50</v>
      </c>
      <c r="E26" s="5">
        <f t="shared" si="0"/>
        <v>4000</v>
      </c>
    </row>
    <row r="27" spans="1:5" x14ac:dyDescent="0.25">
      <c r="A27" s="8">
        <v>26</v>
      </c>
      <c r="B27" s="10">
        <v>90.9</v>
      </c>
      <c r="C27" s="11">
        <v>80</v>
      </c>
      <c r="D27" s="11">
        <v>55</v>
      </c>
      <c r="E27" s="5">
        <f t="shared" si="0"/>
        <v>4400</v>
      </c>
    </row>
    <row r="28" spans="1:5" x14ac:dyDescent="0.25">
      <c r="A28" s="8">
        <v>27</v>
      </c>
      <c r="B28" s="10">
        <v>92.1</v>
      </c>
      <c r="C28" s="11">
        <v>90</v>
      </c>
      <c r="D28" s="11">
        <v>55</v>
      </c>
      <c r="E28" s="5">
        <f t="shared" si="0"/>
        <v>4950</v>
      </c>
    </row>
    <row r="29" spans="1:5" x14ac:dyDescent="0.25">
      <c r="B29" s="3"/>
    </row>
    <row r="30" spans="1:5" x14ac:dyDescent="0.25">
      <c r="B30" s="3"/>
    </row>
    <row r="31" spans="1:5" x14ac:dyDescent="0.25">
      <c r="B31" s="3"/>
    </row>
    <row r="32" spans="1:5" x14ac:dyDescent="0.25">
      <c r="B32" s="3"/>
    </row>
    <row r="33" spans="2:2" x14ac:dyDescent="0.25">
      <c r="B33" s="3"/>
    </row>
  </sheetData>
  <phoneticPr fontId="0" type="noConversion"/>
  <pageMargins left="0.75" right="0.75" top="1" bottom="1" header="0.5" footer="0.5"/>
  <pageSetup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workbookViewId="0"/>
  </sheetViews>
  <sheetFormatPr defaultColWidth="30.7109375" defaultRowHeight="12.75" x14ac:dyDescent="0.2"/>
  <cols>
    <col min="1" max="1" width="30.7109375" style="7"/>
    <col min="2" max="16384" width="30.7109375" style="6"/>
  </cols>
  <sheetData>
    <row r="1" spans="1:20" x14ac:dyDescent="0.2">
      <c r="A1" s="7" t="s">
        <v>9</v>
      </c>
      <c r="B1" s="6" t="s">
        <v>10</v>
      </c>
      <c r="C1" s="6" t="s">
        <v>74</v>
      </c>
      <c r="D1" s="6">
        <v>5</v>
      </c>
      <c r="E1" s="6" t="s">
        <v>75</v>
      </c>
      <c r="F1" s="6">
        <v>5</v>
      </c>
      <c r="G1" s="6" t="s">
        <v>76</v>
      </c>
      <c r="H1" s="6">
        <v>0</v>
      </c>
      <c r="I1" s="6" t="s">
        <v>77</v>
      </c>
      <c r="J1" s="6">
        <v>1</v>
      </c>
      <c r="K1" s="6" t="s">
        <v>78</v>
      </c>
      <c r="L1" s="6">
        <v>0</v>
      </c>
      <c r="M1" s="6" t="s">
        <v>79</v>
      </c>
      <c r="N1" s="6">
        <v>0</v>
      </c>
      <c r="O1" s="6" t="s">
        <v>80</v>
      </c>
      <c r="P1" s="6">
        <v>1</v>
      </c>
      <c r="Q1" s="6" t="s">
        <v>81</v>
      </c>
      <c r="R1" s="6">
        <v>0</v>
      </c>
      <c r="S1" s="6" t="s">
        <v>82</v>
      </c>
      <c r="T1" s="6">
        <v>0</v>
      </c>
    </row>
    <row r="2" spans="1:20" x14ac:dyDescent="0.2">
      <c r="A2" s="7" t="s">
        <v>11</v>
      </c>
      <c r="B2" s="6" t="s">
        <v>12</v>
      </c>
    </row>
    <row r="3" spans="1:20" x14ac:dyDescent="0.2">
      <c r="A3" s="7" t="s">
        <v>13</v>
      </c>
      <c r="B3" s="6" t="b">
        <f>IF(B10&gt;256,"TripUpST110AndEarlier",FALSE)</f>
        <v>0</v>
      </c>
    </row>
    <row r="4" spans="1:20" x14ac:dyDescent="0.2">
      <c r="A4" s="7" t="s">
        <v>14</v>
      </c>
      <c r="B4" s="6" t="s">
        <v>15</v>
      </c>
    </row>
    <row r="5" spans="1:20" x14ac:dyDescent="0.2">
      <c r="A5" s="7" t="s">
        <v>16</v>
      </c>
      <c r="B5" s="6" t="b">
        <v>1</v>
      </c>
    </row>
    <row r="6" spans="1:20" x14ac:dyDescent="0.2">
      <c r="A6" s="7" t="s">
        <v>17</v>
      </c>
      <c r="B6" s="6" t="b">
        <v>1</v>
      </c>
    </row>
    <row r="7" spans="1:20" x14ac:dyDescent="0.2">
      <c r="A7" s="7" t="s">
        <v>18</v>
      </c>
      <c r="B7" s="6">
        <f>Data!$B$1:$E$28</f>
        <v>63.4</v>
      </c>
    </row>
    <row r="8" spans="1:20" x14ac:dyDescent="0.2">
      <c r="A8" s="7" t="s">
        <v>19</v>
      </c>
      <c r="B8" s="6">
        <v>1</v>
      </c>
    </row>
    <row r="9" spans="1:20" x14ac:dyDescent="0.2">
      <c r="A9" s="7" t="s">
        <v>20</v>
      </c>
      <c r="B9" s="6">
        <f>1</f>
        <v>1</v>
      </c>
    </row>
    <row r="10" spans="1:20" x14ac:dyDescent="0.2">
      <c r="A10" s="7" t="s">
        <v>21</v>
      </c>
      <c r="B10" s="6">
        <v>4</v>
      </c>
    </row>
    <row r="12" spans="1:20" x14ac:dyDescent="0.2">
      <c r="A12" s="7" t="s">
        <v>22</v>
      </c>
      <c r="B12" s="6" t="s">
        <v>23</v>
      </c>
      <c r="C12" s="6" t="s">
        <v>24</v>
      </c>
      <c r="D12" s="6" t="s">
        <v>25</v>
      </c>
      <c r="E12" s="6" t="b">
        <v>1</v>
      </c>
      <c r="F12" s="6">
        <v>0</v>
      </c>
      <c r="G12" s="6">
        <v>4</v>
      </c>
    </row>
    <row r="13" spans="1:20" x14ac:dyDescent="0.2">
      <c r="A13" s="7" t="s">
        <v>26</v>
      </c>
      <c r="B13" s="6">
        <f>Data!$B$1:$B$28</f>
        <v>46.6</v>
      </c>
    </row>
    <row r="14" spans="1:20" x14ac:dyDescent="0.2">
      <c r="A14" s="7" t="s">
        <v>27</v>
      </c>
    </row>
    <row r="15" spans="1:20" x14ac:dyDescent="0.2">
      <c r="A15" s="7" t="s">
        <v>28</v>
      </c>
      <c r="B15" s="6" t="s">
        <v>29</v>
      </c>
      <c r="C15" s="6" t="s">
        <v>30</v>
      </c>
      <c r="D15" s="6" t="s">
        <v>31</v>
      </c>
      <c r="E15" s="6" t="b">
        <v>1</v>
      </c>
      <c r="F15" s="6">
        <v>0</v>
      </c>
      <c r="G15" s="6">
        <v>4</v>
      </c>
    </row>
    <row r="16" spans="1:20" x14ac:dyDescent="0.2">
      <c r="A16" s="7" t="s">
        <v>32</v>
      </c>
      <c r="B16" s="6">
        <f>Data!$C$1:$C$28</f>
        <v>100</v>
      </c>
    </row>
    <row r="17" spans="1:7" x14ac:dyDescent="0.2">
      <c r="A17" s="7" t="s">
        <v>33</v>
      </c>
    </row>
    <row r="18" spans="1:7" x14ac:dyDescent="0.2">
      <c r="A18" s="7" t="s">
        <v>34</v>
      </c>
      <c r="B18" s="6" t="s">
        <v>35</v>
      </c>
      <c r="C18" s="6" t="s">
        <v>36</v>
      </c>
      <c r="D18" s="6" t="s">
        <v>37</v>
      </c>
      <c r="E18" s="6" t="b">
        <v>1</v>
      </c>
      <c r="F18" s="6">
        <v>0</v>
      </c>
      <c r="G18" s="6">
        <v>4</v>
      </c>
    </row>
    <row r="19" spans="1:7" x14ac:dyDescent="0.2">
      <c r="A19" s="7" t="s">
        <v>38</v>
      </c>
      <c r="B19" s="6">
        <f>Data!$D$1:$D$28</f>
        <v>55</v>
      </c>
    </row>
    <row r="20" spans="1:7" x14ac:dyDescent="0.2">
      <c r="A20" s="7" t="s">
        <v>39</v>
      </c>
    </row>
    <row r="21" spans="1:7" x14ac:dyDescent="0.2">
      <c r="A21" s="7" t="s">
        <v>40</v>
      </c>
      <c r="B21" s="6" t="s">
        <v>71</v>
      </c>
      <c r="C21" s="6" t="s">
        <v>70</v>
      </c>
      <c r="D21" s="6" t="s">
        <v>72</v>
      </c>
      <c r="E21" s="6" t="b">
        <v>1</v>
      </c>
      <c r="F21" s="6">
        <v>0</v>
      </c>
      <c r="G21" s="6">
        <v>4</v>
      </c>
    </row>
    <row r="22" spans="1:7" x14ac:dyDescent="0.2">
      <c r="A22" s="7" t="s">
        <v>41</v>
      </c>
      <c r="B22" s="6">
        <f>Data!$E$1:$E$28</f>
        <v>4950</v>
      </c>
    </row>
    <row r="23" spans="1:7" x14ac:dyDescent="0.2">
      <c r="A23" s="7"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0"/>
  <sheetViews>
    <sheetView showGridLines="0" workbookViewId="0"/>
  </sheetViews>
  <sheetFormatPr defaultColWidth="12.7109375" defaultRowHeight="12.75" x14ac:dyDescent="0.2"/>
  <cols>
    <col min="1" max="1" width="15.140625" bestFit="1" customWidth="1"/>
    <col min="2" max="7" width="12.7109375" customWidth="1"/>
  </cols>
  <sheetData>
    <row r="1" spans="1:7" s="13" customFormat="1" ht="18" x14ac:dyDescent="0.25">
      <c r="A1" s="15" t="s">
        <v>43</v>
      </c>
      <c r="B1" s="18" t="s">
        <v>44</v>
      </c>
    </row>
    <row r="2" spans="1:7" s="13" customFormat="1" ht="11.25" x14ac:dyDescent="0.2">
      <c r="A2" s="16" t="s">
        <v>45</v>
      </c>
      <c r="B2" s="18" t="s">
        <v>46</v>
      </c>
    </row>
    <row r="3" spans="1:7" s="13" customFormat="1" ht="11.25" x14ac:dyDescent="0.2">
      <c r="A3" s="16" t="s">
        <v>47</v>
      </c>
      <c r="B3" s="18" t="s">
        <v>84</v>
      </c>
    </row>
    <row r="4" spans="1:7" s="13" customFormat="1" ht="11.25" x14ac:dyDescent="0.2">
      <c r="A4" s="16" t="s">
        <v>48</v>
      </c>
      <c r="B4" s="18" t="s">
        <v>85</v>
      </c>
    </row>
    <row r="5" spans="1:7" s="14" customFormat="1" ht="11.25" x14ac:dyDescent="0.2">
      <c r="A5" s="17" t="s">
        <v>49</v>
      </c>
      <c r="B5" s="19" t="s">
        <v>50</v>
      </c>
    </row>
    <row r="7" spans="1:7" ht="12.75" customHeight="1" x14ac:dyDescent="0.2">
      <c r="A7" s="24"/>
      <c r="B7" s="21" t="s">
        <v>52</v>
      </c>
      <c r="C7" s="30" t="s">
        <v>3</v>
      </c>
      <c r="D7" s="21" t="s">
        <v>54</v>
      </c>
      <c r="E7" s="21" t="s">
        <v>55</v>
      </c>
    </row>
    <row r="8" spans="1:7" ht="12.75" customHeight="1" thickBot="1" x14ac:dyDescent="0.25">
      <c r="A8" s="25" t="s">
        <v>57</v>
      </c>
      <c r="B8" s="22" t="s">
        <v>53</v>
      </c>
      <c r="C8" s="31"/>
      <c r="D8" s="22" t="s">
        <v>3</v>
      </c>
      <c r="E8" s="22" t="s">
        <v>56</v>
      </c>
    </row>
    <row r="9" spans="1:7" ht="12.75" customHeight="1" thickTop="1" x14ac:dyDescent="0.2">
      <c r="A9" s="23"/>
      <c r="B9" s="26">
        <v>0.45993488077501299</v>
      </c>
      <c r="C9" s="26">
        <v>0.2115400945535254</v>
      </c>
      <c r="D9" s="26">
        <v>0.14583510243298586</v>
      </c>
      <c r="E9" s="29">
        <v>16.672717882964918</v>
      </c>
    </row>
    <row r="10" spans="1:7" ht="12.75" customHeight="1" x14ac:dyDescent="0.2"/>
    <row r="11" spans="1:7" ht="12.75" customHeight="1" x14ac:dyDescent="0.2">
      <c r="A11" s="24"/>
      <c r="B11" s="21" t="s">
        <v>58</v>
      </c>
      <c r="C11" s="21" t="s">
        <v>60</v>
      </c>
      <c r="D11" s="21" t="s">
        <v>62</v>
      </c>
      <c r="E11" s="30" t="s">
        <v>63</v>
      </c>
      <c r="F11" s="30" t="s">
        <v>64</v>
      </c>
    </row>
    <row r="12" spans="1:7" ht="12.75" customHeight="1" thickBot="1" x14ac:dyDescent="0.25">
      <c r="A12" s="25" t="s">
        <v>4</v>
      </c>
      <c r="B12" s="22" t="s">
        <v>59</v>
      </c>
      <c r="C12" s="22" t="s">
        <v>61</v>
      </c>
      <c r="D12" s="22" t="s">
        <v>61</v>
      </c>
      <c r="E12" s="31"/>
      <c r="F12" s="31"/>
    </row>
    <row r="13" spans="1:7" ht="12.75" customHeight="1" thickTop="1" x14ac:dyDescent="0.2">
      <c r="A13" s="23" t="s">
        <v>5</v>
      </c>
      <c r="B13" s="27">
        <v>2</v>
      </c>
      <c r="C13" s="27">
        <v>1789.9344444444478</v>
      </c>
      <c r="D13" s="27">
        <v>894.96722222222388</v>
      </c>
      <c r="E13" s="26">
        <v>3.2195437169438064</v>
      </c>
      <c r="F13" s="28">
        <v>5.7723859798067184E-2</v>
      </c>
    </row>
    <row r="14" spans="1:7" ht="12.75" customHeight="1" x14ac:dyDescent="0.2">
      <c r="A14" s="23" t="s">
        <v>6</v>
      </c>
      <c r="B14" s="27">
        <v>24</v>
      </c>
      <c r="C14" s="27">
        <v>6671.5085185185171</v>
      </c>
      <c r="D14" s="27">
        <v>277.97952160493821</v>
      </c>
      <c r="E14" s="20"/>
      <c r="F14" s="20"/>
    </row>
    <row r="15" spans="1:7" ht="12.75" customHeight="1" x14ac:dyDescent="0.2"/>
    <row r="16" spans="1:7" ht="12.75" customHeight="1" x14ac:dyDescent="0.2">
      <c r="A16" s="24"/>
      <c r="B16" s="30" t="s">
        <v>7</v>
      </c>
      <c r="C16" s="21" t="s">
        <v>65</v>
      </c>
      <c r="D16" s="30" t="s">
        <v>67</v>
      </c>
      <c r="E16" s="30" t="s">
        <v>64</v>
      </c>
      <c r="F16" s="32" t="s">
        <v>73</v>
      </c>
      <c r="G16" s="32"/>
    </row>
    <row r="17" spans="1:7" ht="12.75" customHeight="1" thickBot="1" x14ac:dyDescent="0.25">
      <c r="A17" s="25" t="s">
        <v>51</v>
      </c>
      <c r="B17" s="31"/>
      <c r="C17" s="22" t="s">
        <v>66</v>
      </c>
      <c r="D17" s="31"/>
      <c r="E17" s="31"/>
      <c r="F17" s="22" t="s">
        <v>68</v>
      </c>
      <c r="G17" s="22" t="s">
        <v>69</v>
      </c>
    </row>
    <row r="18" spans="1:7" ht="12.75" customHeight="1" thickTop="1" x14ac:dyDescent="0.2">
      <c r="A18" s="23" t="s">
        <v>8</v>
      </c>
      <c r="B18" s="29">
        <v>106.08518518519122</v>
      </c>
      <c r="C18" s="27">
        <v>55.945004267717735</v>
      </c>
      <c r="D18" s="26">
        <v>1.8962405414705843</v>
      </c>
      <c r="E18" s="28">
        <v>7.0029827825135768E-2</v>
      </c>
      <c r="F18" s="27">
        <v>-9.3796286532248825</v>
      </c>
      <c r="G18" s="27">
        <v>221.54999902360731</v>
      </c>
    </row>
    <row r="19" spans="1:7" ht="12.75" customHeight="1" x14ac:dyDescent="0.2">
      <c r="A19" s="23" t="s">
        <v>1</v>
      </c>
      <c r="B19" s="29">
        <v>-0.91611111111113896</v>
      </c>
      <c r="C19" s="27">
        <v>0.39297972919515867</v>
      </c>
      <c r="D19" s="26">
        <v>-2.3311917716147303</v>
      </c>
      <c r="E19" s="28">
        <v>2.8468790893970485E-2</v>
      </c>
      <c r="F19" s="27">
        <v>-1.727181408945996</v>
      </c>
      <c r="G19" s="27">
        <v>-0.10504081327628197</v>
      </c>
    </row>
    <row r="20" spans="1:7" ht="12.75" customHeight="1" x14ac:dyDescent="0.2">
      <c r="A20" s="23" t="s">
        <v>2</v>
      </c>
      <c r="B20" s="29">
        <v>0.78777777777770552</v>
      </c>
      <c r="C20" s="27">
        <v>0.78595945839032011</v>
      </c>
      <c r="D20" s="26">
        <v>1.0023135027741881</v>
      </c>
      <c r="E20" s="28">
        <v>0.3261914748785999</v>
      </c>
      <c r="F20" s="27">
        <v>-0.83436281789201416</v>
      </c>
      <c r="G20" s="27">
        <v>2.4099183734474252</v>
      </c>
    </row>
  </sheetData>
  <mergeCells count="7">
    <mergeCell ref="C7:C8"/>
    <mergeCell ref="E11:E12"/>
    <mergeCell ref="F11:F12"/>
    <mergeCell ref="B16:B17"/>
    <mergeCell ref="D16:D17"/>
    <mergeCell ref="E16:E17"/>
    <mergeCell ref="F16:G16"/>
  </mergeCells>
  <pageMargins left="0.7" right="0.7" top="0.75" bottom="0.75" header="0.3" footer="0.3"/>
  <pageSetup orientation="portrait" blackAndWhite="1"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1"/>
  <sheetViews>
    <sheetView showGridLines="0" workbookViewId="0"/>
  </sheetViews>
  <sheetFormatPr defaultColWidth="12.7109375" defaultRowHeight="12.75" x14ac:dyDescent="0.2"/>
  <cols>
    <col min="1" max="1" width="16.140625" customWidth="1"/>
    <col min="2" max="7" width="12.7109375" customWidth="1"/>
  </cols>
  <sheetData>
    <row r="1" spans="1:7" s="13" customFormat="1" ht="18" x14ac:dyDescent="0.25">
      <c r="A1" s="15" t="s">
        <v>43</v>
      </c>
      <c r="B1" s="18" t="s">
        <v>44</v>
      </c>
    </row>
    <row r="2" spans="1:7" s="13" customFormat="1" ht="11.25" x14ac:dyDescent="0.2">
      <c r="A2" s="16" t="s">
        <v>45</v>
      </c>
      <c r="B2" s="18" t="s">
        <v>46</v>
      </c>
    </row>
    <row r="3" spans="1:7" s="13" customFormat="1" ht="11.25" x14ac:dyDescent="0.2">
      <c r="A3" s="16" t="s">
        <v>47</v>
      </c>
      <c r="B3" s="18" t="s">
        <v>84</v>
      </c>
    </row>
    <row r="4" spans="1:7" s="13" customFormat="1" ht="11.25" x14ac:dyDescent="0.2">
      <c r="A4" s="16" t="s">
        <v>48</v>
      </c>
      <c r="B4" s="18" t="s">
        <v>85</v>
      </c>
    </row>
    <row r="5" spans="1:7" s="14" customFormat="1" ht="11.25" x14ac:dyDescent="0.2">
      <c r="A5" s="17" t="s">
        <v>49</v>
      </c>
      <c r="B5" s="19" t="s">
        <v>50</v>
      </c>
    </row>
    <row r="7" spans="1:7" ht="12.75" customHeight="1" x14ac:dyDescent="0.2">
      <c r="A7" s="24"/>
      <c r="B7" s="21" t="s">
        <v>52</v>
      </c>
      <c r="C7" s="30" t="s">
        <v>3</v>
      </c>
      <c r="D7" s="21" t="s">
        <v>54</v>
      </c>
      <c r="E7" s="21" t="s">
        <v>55</v>
      </c>
    </row>
    <row r="8" spans="1:7" ht="12.75" customHeight="1" thickBot="1" x14ac:dyDescent="0.25">
      <c r="A8" s="25" t="s">
        <v>57</v>
      </c>
      <c r="B8" s="22" t="s">
        <v>53</v>
      </c>
      <c r="C8" s="31"/>
      <c r="D8" s="22" t="s">
        <v>3</v>
      </c>
      <c r="E8" s="22" t="s">
        <v>56</v>
      </c>
    </row>
    <row r="9" spans="1:7" ht="12.75" customHeight="1" thickTop="1" x14ac:dyDescent="0.2">
      <c r="A9" s="23"/>
      <c r="B9" s="26">
        <v>0.53534951272513231</v>
      </c>
      <c r="C9" s="26">
        <v>0.28659910077503659</v>
      </c>
      <c r="D9" s="26">
        <v>0.1935468095717805</v>
      </c>
      <c r="E9" s="29">
        <v>16.200377100439894</v>
      </c>
    </row>
    <row r="10" spans="1:7" ht="12.75" customHeight="1" x14ac:dyDescent="0.2"/>
    <row r="11" spans="1:7" ht="12.75" customHeight="1" x14ac:dyDescent="0.2">
      <c r="A11" s="24"/>
      <c r="B11" s="21" t="s">
        <v>58</v>
      </c>
      <c r="C11" s="21" t="s">
        <v>60</v>
      </c>
      <c r="D11" s="21" t="s">
        <v>62</v>
      </c>
      <c r="E11" s="30" t="s">
        <v>63</v>
      </c>
      <c r="F11" s="30" t="s">
        <v>64</v>
      </c>
    </row>
    <row r="12" spans="1:7" ht="12.75" customHeight="1" thickBot="1" x14ac:dyDescent="0.25">
      <c r="A12" s="25" t="s">
        <v>4</v>
      </c>
      <c r="B12" s="22" t="s">
        <v>59</v>
      </c>
      <c r="C12" s="22" t="s">
        <v>61</v>
      </c>
      <c r="D12" s="22" t="s">
        <v>61</v>
      </c>
      <c r="E12" s="31"/>
      <c r="F12" s="31"/>
    </row>
    <row r="13" spans="1:7" ht="12.75" customHeight="1" thickTop="1" x14ac:dyDescent="0.2">
      <c r="A13" s="23" t="s">
        <v>5</v>
      </c>
      <c r="B13" s="27">
        <v>3</v>
      </c>
      <c r="C13" s="27">
        <v>2425.0419444444469</v>
      </c>
      <c r="D13" s="27">
        <v>808.3473148148156</v>
      </c>
      <c r="E13" s="26">
        <v>3.0799789781533922</v>
      </c>
      <c r="F13" s="28">
        <v>4.751288354512976E-2</v>
      </c>
    </row>
    <row r="14" spans="1:7" ht="12.75" customHeight="1" x14ac:dyDescent="0.2">
      <c r="A14" s="23" t="s">
        <v>6</v>
      </c>
      <c r="B14" s="27">
        <v>23</v>
      </c>
      <c r="C14" s="27">
        <v>6036.401018518518</v>
      </c>
      <c r="D14" s="27">
        <v>262.4522181964573</v>
      </c>
      <c r="E14" s="20"/>
      <c r="F14" s="20"/>
    </row>
    <row r="15" spans="1:7" ht="12.75" customHeight="1" x14ac:dyDescent="0.2"/>
    <row r="16" spans="1:7" ht="12.75" customHeight="1" x14ac:dyDescent="0.2">
      <c r="A16" s="24"/>
      <c r="B16" s="30" t="s">
        <v>7</v>
      </c>
      <c r="C16" s="21" t="s">
        <v>65</v>
      </c>
      <c r="D16" s="30" t="s">
        <v>67</v>
      </c>
      <c r="E16" s="30" t="s">
        <v>64</v>
      </c>
      <c r="F16" s="32" t="s">
        <v>73</v>
      </c>
      <c r="G16" s="32"/>
    </row>
    <row r="17" spans="1:7" ht="12.75" customHeight="1" thickBot="1" x14ac:dyDescent="0.25">
      <c r="A17" s="25" t="s">
        <v>51</v>
      </c>
      <c r="B17" s="31"/>
      <c r="C17" s="22" t="s">
        <v>66</v>
      </c>
      <c r="D17" s="31"/>
      <c r="E17" s="31"/>
      <c r="F17" s="22" t="s">
        <v>68</v>
      </c>
      <c r="G17" s="22" t="s">
        <v>69</v>
      </c>
    </row>
    <row r="18" spans="1:7" ht="12.75" customHeight="1" thickTop="1" x14ac:dyDescent="0.2">
      <c r="A18" s="23" t="s">
        <v>8</v>
      </c>
      <c r="B18" s="29">
        <v>-614.13981480896473</v>
      </c>
      <c r="C18" s="27">
        <v>466.1682816086477</v>
      </c>
      <c r="D18" s="26">
        <v>-1.3174208521645847</v>
      </c>
      <c r="E18" s="28">
        <v>0.20067145926206731</v>
      </c>
      <c r="F18" s="27">
        <v>-1578.4823782946605</v>
      </c>
      <c r="G18" s="27">
        <v>350.20274867673106</v>
      </c>
    </row>
    <row r="19" spans="1:7" ht="12.75" customHeight="1" x14ac:dyDescent="0.2">
      <c r="A19" s="23" t="s">
        <v>1</v>
      </c>
      <c r="B19" s="29">
        <v>7.0863888888252404</v>
      </c>
      <c r="C19" s="27">
        <v>5.1584628320012955</v>
      </c>
      <c r="D19" s="26">
        <v>1.3737404183400852</v>
      </c>
      <c r="E19" s="28">
        <v>0.18276459375764983</v>
      </c>
      <c r="F19" s="27">
        <v>-3.584704506657999</v>
      </c>
      <c r="G19" s="27">
        <v>17.75748228430848</v>
      </c>
    </row>
    <row r="20" spans="1:7" ht="12.75" customHeight="1" x14ac:dyDescent="0.2">
      <c r="A20" s="23" t="s">
        <v>2</v>
      </c>
      <c r="B20" s="29">
        <v>13.882777777678712</v>
      </c>
      <c r="C20" s="27">
        <v>8.4525337067643438</v>
      </c>
      <c r="D20" s="26">
        <v>1.6424398008101031</v>
      </c>
      <c r="E20" s="28">
        <v>0.1141024508242563</v>
      </c>
      <c r="F20" s="27">
        <v>-3.6026204021428154</v>
      </c>
      <c r="G20" s="27">
        <v>31.368175957500238</v>
      </c>
    </row>
    <row r="21" spans="1:7" ht="12.75" customHeight="1" x14ac:dyDescent="0.2">
      <c r="A21" s="23" t="s">
        <v>86</v>
      </c>
      <c r="B21" s="29">
        <v>-0.14549999999888996</v>
      </c>
      <c r="C21" s="27">
        <v>9.3532920798730629E-2</v>
      </c>
      <c r="D21" s="26">
        <v>-1.555602014310929</v>
      </c>
      <c r="E21" s="28">
        <v>0.1334567418643261</v>
      </c>
      <c r="F21" s="27">
        <v>-0.33898758843390547</v>
      </c>
      <c r="G21" s="27">
        <v>4.7987588436125564E-2</v>
      </c>
    </row>
  </sheetData>
  <mergeCells count="7">
    <mergeCell ref="C7:C8"/>
    <mergeCell ref="E11:E12"/>
    <mergeCell ref="F11:F12"/>
    <mergeCell ref="B16:B17"/>
    <mergeCell ref="D16:D17"/>
    <mergeCell ref="E16:E17"/>
    <mergeCell ref="F16:G16"/>
  </mergeCells>
  <pageMargins left="0.7" right="0.7" top="0.75" bottom="0.75" header="0.3" footer="0.3"/>
  <pageSetup orientation="portrait" blackAndWhite="1"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Data</vt:lpstr>
      <vt:lpstr>_STDS_DG17E9B107</vt:lpstr>
      <vt:lpstr>Regression</vt:lpstr>
      <vt:lpstr>Regression (2)</vt:lpstr>
      <vt:lpstr>ST_InteractionTemperaturePressure</vt:lpstr>
      <vt:lpstr>ST_Pressure</vt:lpstr>
      <vt:lpstr>ST_Quality</vt:lpstr>
      <vt:lpstr>ST_Temperature</vt:lpstr>
      <vt:lpstr>Regression!StatToolsHeader</vt:lpstr>
      <vt:lpstr>'Regression (2)'!StatToolsHeader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Christopher J. Zappe, Ph.D.</dc:creator>
  <cp:lastModifiedBy>Chris Albright</cp:lastModifiedBy>
  <dcterms:created xsi:type="dcterms:W3CDTF">1998-08-19T19:28:05Z</dcterms:created>
  <dcterms:modified xsi:type="dcterms:W3CDTF">2014-02-12T19:53:09Z</dcterms:modified>
</cp:coreProperties>
</file>